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<sst xmlns="http://schemas.openxmlformats.org/spreadsheetml/2006/main" count="203" uniqueCount="126">
  <si>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</si>
  <si>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</si>
  <si>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</si>
  <si>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</si>
  <si>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</si>
  <si>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</si>
  <si>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</si>
  <si>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</si>
  <si>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</si>
  <si>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</si>
  <si>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</si>
  <si>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</si>
  <si>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</si>
  <si>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</si>
  <si>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</si>
  <si>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</si>
  <si>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</si>
  <si>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</si>
  <si>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</si>
  <si>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</si>
  <si>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</si>
  <si>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</si>
  <si>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18</t>
  </si>
  <si>
    <t>PORZ-STOS</t>
  </si>
  <si>
    <t>Wynoszenie i układanie pozostałości drzewnych w stosy niewymiarowe</t>
  </si>
  <si>
    <t>M3P</t>
  </si>
  <si>
    <t>58</t>
  </si>
  <si>
    <t>WYK-TAL40</t>
  </si>
  <si>
    <t>Zdarcie pokrywy na talerzach 40 cm x 40 cm</t>
  </si>
  <si>
    <t>TSZT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</si>
  <si>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</si>
  <si>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</si>
  <si>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</si>
  <si>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</si>
  <si>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</si>
  <si>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</si>
  <si>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</si>
  <si>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</si>
  <si>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</si>
  <si>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</si>
  <si>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</si>
  <si>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</si>
  <si>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</si>
  <si>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</si>
  <si>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</si>
  <si>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</si>
  <si>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</si>
  <si>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</si>
  <si>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</si>
  <si>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</si>
  <si>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</si>
  <si>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</si>
  <si>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</si>
  <si>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</si>
  <si>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</si>
  <si>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</si>
  <si>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</si>
  <si>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</si>
  <si>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150</t>
  </si>
  <si>
    <t>GRODZ-DEM</t>
  </si>
  <si>
    <t>Demontaż (likwidacja) ogrodzeń</t>
  </si>
  <si>
    <t>HM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</si>
  <si>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</si>
  <si>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</si>
  <si>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</si>
  <si>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</si>
  <si>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</si>
  <si>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</si>
  <si>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</si>
  <si>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</si>
  <si>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</si>
  <si>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</si>
  <si>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</si>
  <si>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</si>
  <si>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</si>
  <si>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</si>
  <si>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</si>
  <si>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</si>
  <si>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</si>
  <si>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</si>
  <si>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</si>
  <si>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</si>
  <si>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</si>
  <si>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</si>
  <si>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</si>
  <si>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</si>
  <si>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</si>
  <si>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</si>
  <si>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</si>
  <si>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</si>
  <si>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</si>
  <si>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</si>
  <si>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</si>
  <si>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</si>
  <si>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</si>
  <si>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</si>
  <si>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</si>
  <si>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</si>
  <si>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</si>
  <si>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</si>
  <si>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</si>
  <si>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</si>
  <si>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</si>
  <si>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</si>
  <si>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</si>
  <si>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</si>
  <si>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</si>
  <si>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</si>
  <si>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</si>
  <si>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</si>
  <si>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</si>
  <si>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</si>
  <si>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</si>
  <si>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</si>
  <si>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</si>
  <si>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</si>
  <si>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</si>
  <si>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</si>
  <si>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</si>
  <si>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</si>
  <si>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</si>
  <si>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</si>
  <si>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</si>
  <si>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</si>
  <si>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</si>
  <si>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VI Inwałd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</si>
</sst>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5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9" t="s">
        <v>100</v>
      </c>
      <c r="K2" s="19"/>
      <c r="L2" s="19"/>
      <c r="M2" s="19"/>
      <c r="N2" s="19"/>
      <c r="O2" s="19"/>
      <c r="P2" s="19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39" t="s">
        <v>101</v>
      </c>
      <c r="C10" s="39"/>
      <c r="D10" s="39"/>
      <c r="E10" s="39"/>
    </row>
    <row r="11" spans="2:16" s="1" customFormat="1" ht="12.15" customHeight="1" x14ac:dyDescent="0.2">
      <c r="B11" s="39"/>
      <c r="C11" s="39"/>
      <c r="D11" s="39"/>
      <c r="E11" s="39"/>
      <c r="G11" s="11"/>
      <c r="H11" s="17" t="s">
        <v>102</v>
      </c>
      <c r="I11" s="17"/>
      <c r="J11" s="17"/>
      <c r="K11" s="17"/>
      <c r="L11" s="17"/>
      <c r="M11" s="17"/>
      <c r="N11" s="17"/>
      <c r="O11" s="17"/>
    </row>
    <row r="12" spans="2:16" s="1" customFormat="1" ht="7.95" customHeight="1" x14ac:dyDescent="0.2">
      <c r="H12" s="17"/>
      <c r="I12" s="17"/>
      <c r="J12" s="17"/>
      <c r="K12" s="17"/>
      <c r="L12" s="17"/>
      <c r="M12" s="17"/>
      <c r="N12" s="17"/>
      <c r="O12" s="17"/>
    </row>
    <row r="13" spans="2:16" s="1" customFormat="1" ht="20.25" customHeight="1" x14ac:dyDescent="0.2"/>
    <row r="14" spans="2:16" s="1" customFormat="1" ht="24" customHeight="1" x14ac:dyDescent="0.2">
      <c r="F14" s="25" t="s">
        <v>103</v>
      </c>
      <c r="G14" s="25"/>
      <c r="H14" s="25"/>
      <c r="I14" s="25"/>
    </row>
    <row r="15" spans="2:16" s="1" customFormat="1" ht="43.2" customHeight="1" x14ac:dyDescent="0.2"/>
    <row r="16" spans="2:16" s="1" customFormat="1" ht="20.85" customHeight="1" x14ac:dyDescent="0.2">
      <c r="C16" s="23" t="s">
        <v>104</v>
      </c>
      <c r="D16" s="23"/>
      <c r="E16" s="23"/>
    </row>
    <row r="17" spans="2:13" s="1" customFormat="1" ht="2.7" customHeight="1" x14ac:dyDescent="0.2"/>
    <row r="18" spans="2:13" s="1" customFormat="1" ht="20.85" customHeight="1" x14ac:dyDescent="0.2">
      <c r="C18" s="23" t="s">
        <v>105</v>
      </c>
      <c r="D18" s="23"/>
      <c r="E18" s="23"/>
    </row>
    <row r="19" spans="2:13" s="1" customFormat="1" ht="2.7" customHeight="1" x14ac:dyDescent="0.2"/>
    <row r="20" spans="2:13" s="1" customFormat="1" ht="20.85" customHeight="1" x14ac:dyDescent="0.2">
      <c r="C20" s="23" t="s">
        <v>106</v>
      </c>
      <c r="D20" s="23"/>
      <c r="E20" s="23"/>
    </row>
    <row r="21" spans="2:13" s="1" customFormat="1" ht="2.7" customHeight="1" x14ac:dyDescent="0.2"/>
    <row r="22" spans="2:13" s="1" customFormat="1" ht="20.85" customHeight="1" x14ac:dyDescent="0.2">
      <c r="C22" s="23" t="s">
        <v>107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34" t="s">
        <v>125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2:13" s="1" customFormat="1" ht="2.7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108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1416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3" t="s">
        <v>109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1447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3" t="s">
        <v>110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3" t="s">
        <v>111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620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600</v>
      </c>
      <c r="H50" s="10">
        <v>0</v>
      </c>
      <c r="I50" s="9">
        <f t="shared" ref="I50:I74" si="0">ROUND(G50* H50,2)</f>
        <v>0</v>
      </c>
      <c r="J50" s="5">
        <v>8</v>
      </c>
      <c r="K50" s="9">
        <f t="shared" ref="K50:K74" si="1">ROUND(I50* J50/100,2)</f>
        <v>0</v>
      </c>
      <c r="L50" s="12">
        <f t="shared" ref="L50:L74" si="2">ROUND(I50+ K50,2)</f>
        <v>0</v>
      </c>
      <c r="M50" s="13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1700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950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3.65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0.05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29</v>
      </c>
      <c r="G55" s="8">
        <v>0.05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29</v>
      </c>
      <c r="G56" s="8">
        <v>3.55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28.65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42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42</v>
      </c>
      <c r="G60" s="8">
        <v>1.57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42</v>
      </c>
      <c r="G61" s="8">
        <v>6.79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65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42</v>
      </c>
      <c r="G62" s="8">
        <v>12.1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24.8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65</v>
      </c>
      <c r="G64" s="8">
        <v>120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69</v>
      </c>
      <c r="G65" s="8"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28.65" customHeight="1" x14ac:dyDescent="0.2">
      <c r="B66" s="5">
        <v>21</v>
      </c>
      <c r="C66" s="6" t="s">
        <v>70</v>
      </c>
      <c r="D66" s="6" t="s">
        <v>71</v>
      </c>
      <c r="E66" s="7" t="s">
        <v>72</v>
      </c>
      <c r="F66" s="6" t="s">
        <v>69</v>
      </c>
      <c r="G66" s="8">
        <v>20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4" s="1" customFormat="1" ht="19.649999999999999" customHeight="1" x14ac:dyDescent="0.2">
      <c r="B67" s="5">
        <v>22</v>
      </c>
      <c r="C67" s="6" t="s">
        <v>73</v>
      </c>
      <c r="D67" s="6" t="s">
        <v>74</v>
      </c>
      <c r="E67" s="7" t="s">
        <v>75</v>
      </c>
      <c r="F67" s="6" t="s">
        <v>69</v>
      </c>
      <c r="G67" s="8">
        <v>70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4" s="1" customFormat="1" ht="19.649999999999999" customHeight="1" x14ac:dyDescent="0.2">
      <c r="B68" s="5">
        <v>23</v>
      </c>
      <c r="C68" s="6" t="s">
        <v>76</v>
      </c>
      <c r="D68" s="6" t="s">
        <v>77</v>
      </c>
      <c r="E68" s="7" t="s">
        <v>78</v>
      </c>
      <c r="F68" s="6" t="s">
        <v>65</v>
      </c>
      <c r="G68" s="8">
        <v>75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4" s="1" customFormat="1" ht="19.649999999999999" customHeight="1" x14ac:dyDescent="0.2">
      <c r="B69" s="5">
        <v>24</v>
      </c>
      <c r="C69" s="6" t="s">
        <v>79</v>
      </c>
      <c r="D69" s="6" t="s">
        <v>80</v>
      </c>
      <c r="E69" s="7" t="s">
        <v>78</v>
      </c>
      <c r="F69" s="6" t="s">
        <v>65</v>
      </c>
      <c r="G69" s="8">
        <v>79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4" s="1" customFormat="1" ht="19.649999999999999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65</v>
      </c>
      <c r="G70" s="8">
        <v>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4" s="1" customFormat="1" ht="19.649999999999999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65</v>
      </c>
      <c r="G71" s="8">
        <v>35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4" s="1" customFormat="1" ht="19.649999999999999" customHeight="1" x14ac:dyDescent="0.2">
      <c r="B72" s="5">
        <v>27</v>
      </c>
      <c r="C72" s="6" t="s">
        <v>87</v>
      </c>
      <c r="D72" s="6" t="s">
        <v>88</v>
      </c>
      <c r="E72" s="7" t="s">
        <v>86</v>
      </c>
      <c r="F72" s="6" t="s">
        <v>65</v>
      </c>
      <c r="G72" s="8">
        <v>15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4" s="1" customFormat="1" ht="19.649999999999999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65</v>
      </c>
      <c r="G73" s="8">
        <v>233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4" s="1" customFormat="1" ht="19.649999999999999" customHeight="1" x14ac:dyDescent="0.2">
      <c r="B74" s="5">
        <v>29</v>
      </c>
      <c r="C74" s="6" t="s">
        <v>92</v>
      </c>
      <c r="D74" s="6" t="s">
        <v>93</v>
      </c>
      <c r="E74" s="7" t="s">
        <v>91</v>
      </c>
      <c r="F74" s="6" t="s">
        <v>65</v>
      </c>
      <c r="G74" s="8">
        <v>60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2">
        <f t="shared" si="2"/>
        <v>0</v>
      </c>
      <c r="M74" s="13"/>
    </row>
    <row r="75" spans="2:14" s="1" customFormat="1" ht="55.95" customHeight="1" x14ac:dyDescent="0.2"/>
    <row r="76" spans="2:14" s="1" customFormat="1" ht="21.45" customHeight="1" x14ac:dyDescent="0.2">
      <c r="B76" s="24" t="s">
        <v>94</v>
      </c>
      <c r="C76" s="24"/>
      <c r="D76" s="24"/>
      <c r="E76" s="24"/>
      <c r="F76" s="26">
        <f>ROUND(I32+I37+I42+I47+I50+I51+I52+I53+I54+I55+I56+I57+I58+I59+I60+I61+I62+I63+I64+I65+I66+I67+I68+I69+I70+I71+I72+I73+I74,2)</f>
        <v>0</v>
      </c>
      <c r="G76" s="27"/>
      <c r="H76" s="27"/>
      <c r="I76" s="27"/>
      <c r="J76" s="27"/>
      <c r="K76" s="27"/>
      <c r="L76" s="27"/>
      <c r="M76" s="28"/>
    </row>
    <row r="77" spans="2:14" s="1" customFormat="1" ht="21.45" customHeight="1" x14ac:dyDescent="0.2">
      <c r="B77" s="24" t="s">
        <v>95</v>
      </c>
      <c r="C77" s="24"/>
      <c r="D77" s="24"/>
      <c r="E77" s="24"/>
      <c r="F77" s="29">
        <f>ROUND(L32+L37+L42+L47+L50+L51+L52+L53+L54+L55+L56+L57+L58+L59+L60+L61+L62+L63+L64+L65+L66+L67+L68+L69+L70+L71+L72+L73+L74,2)</f>
        <v>0</v>
      </c>
      <c r="G77" s="30"/>
      <c r="H77" s="30"/>
      <c r="I77" s="30"/>
      <c r="J77" s="30"/>
      <c r="K77" s="30"/>
      <c r="L77" s="30"/>
      <c r="M77" s="31"/>
    </row>
    <row r="78" spans="2:14" s="1" customFormat="1" ht="11.1" customHeight="1" x14ac:dyDescent="0.2"/>
    <row r="79" spans="2:14" s="1" customFormat="1" ht="80.099999999999994" customHeight="1" x14ac:dyDescent="0.2">
      <c r="B79" s="32" t="s">
        <v>112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4" s="1" customFormat="1" ht="2.7" customHeight="1" x14ac:dyDescent="0.2"/>
    <row r="81" spans="2:14" s="1" customFormat="1" ht="110.1" customHeight="1" x14ac:dyDescent="0.2">
      <c r="B81" s="32" t="s">
        <v>113</v>
      </c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</row>
    <row r="82" spans="2:14" s="1" customFormat="1" ht="5.25" customHeight="1" x14ac:dyDescent="0.2"/>
    <row r="83" spans="2:14" s="1" customFormat="1" ht="110.1" customHeight="1" x14ac:dyDescent="0.2">
      <c r="B83" s="36" t="s">
        <v>114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5.25" customHeight="1" x14ac:dyDescent="0.2"/>
    <row r="85" spans="2:14" s="1" customFormat="1" ht="37.950000000000003" customHeight="1" x14ac:dyDescent="0.2">
      <c r="C85" s="38" t="s">
        <v>96</v>
      </c>
      <c r="D85" s="38"/>
      <c r="E85" s="38"/>
      <c r="F85" s="40" t="s">
        <v>97</v>
      </c>
      <c r="G85" s="40"/>
      <c r="H85" s="40"/>
      <c r="I85" s="40"/>
      <c r="J85" s="40"/>
      <c r="K85" s="40"/>
      <c r="L85" s="40"/>
    </row>
    <row r="86" spans="2:14" s="1" customFormat="1" ht="28.65" customHeight="1" x14ac:dyDescent="0.2">
      <c r="C86" s="16"/>
      <c r="D86" s="16"/>
      <c r="E86" s="16"/>
      <c r="F86" s="16"/>
      <c r="G86" s="16"/>
      <c r="H86" s="16"/>
      <c r="I86" s="16"/>
      <c r="J86" s="16"/>
      <c r="K86" s="16"/>
      <c r="L86" s="16"/>
    </row>
    <row r="87" spans="2:14" s="1" customFormat="1" ht="28.65" customHeight="1" x14ac:dyDescent="0.2">
      <c r="C87" s="16"/>
      <c r="D87" s="16"/>
      <c r="E87" s="16"/>
      <c r="F87" s="16"/>
      <c r="G87" s="16"/>
      <c r="H87" s="16"/>
      <c r="I87" s="16"/>
      <c r="J87" s="16"/>
      <c r="K87" s="16"/>
      <c r="L87" s="16"/>
    </row>
    <row r="88" spans="2:14" s="1" customFormat="1" ht="28.65" customHeight="1" x14ac:dyDescent="0.2">
      <c r="C88" s="16"/>
      <c r="D88" s="16"/>
      <c r="E88" s="16"/>
      <c r="F88" s="16"/>
      <c r="G88" s="16"/>
      <c r="H88" s="16"/>
      <c r="I88" s="16"/>
      <c r="J88" s="16"/>
      <c r="K88" s="16"/>
      <c r="L88" s="16"/>
    </row>
    <row r="89" spans="2:14" s="1" customFormat="1" ht="28.65" customHeight="1" x14ac:dyDescent="0.2"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4" s="1" customFormat="1" ht="2.7" customHeight="1" x14ac:dyDescent="0.2"/>
    <row r="91" spans="2:14" s="1" customFormat="1" ht="203.1" customHeight="1" x14ac:dyDescent="0.2">
      <c r="B91" s="32" t="s">
        <v>115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2.7" customHeight="1" x14ac:dyDescent="0.2"/>
    <row r="93" spans="2:14" s="1" customFormat="1" ht="36.9" customHeight="1" x14ac:dyDescent="0.2">
      <c r="B93" s="37" t="s">
        <v>116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2.7" customHeight="1" x14ac:dyDescent="0.2"/>
    <row r="95" spans="2:14" s="1" customFormat="1" ht="37.950000000000003" customHeight="1" x14ac:dyDescent="0.2">
      <c r="C95" s="38" t="s">
        <v>98</v>
      </c>
      <c r="D95" s="38"/>
      <c r="E95" s="38"/>
      <c r="F95" s="21" t="s">
        <v>99</v>
      </c>
      <c r="G95" s="21"/>
      <c r="H95" s="21"/>
      <c r="I95" s="21"/>
      <c r="J95" s="21"/>
      <c r="K95" s="21"/>
      <c r="L95" s="21"/>
    </row>
    <row r="96" spans="2:14" s="1" customFormat="1" ht="28.65" customHeight="1" x14ac:dyDescent="0.2">
      <c r="C96" s="16"/>
      <c r="D96" s="16"/>
      <c r="E96" s="16"/>
      <c r="F96" s="16"/>
      <c r="G96" s="16"/>
      <c r="H96" s="16"/>
      <c r="I96" s="16"/>
      <c r="J96" s="16"/>
      <c r="K96" s="16"/>
      <c r="L96" s="16"/>
    </row>
    <row r="97" spans="2:14" s="1" customFormat="1" ht="28.65" customHeight="1" x14ac:dyDescent="0.2">
      <c r="C97" s="16"/>
      <c r="D97" s="16"/>
      <c r="E97" s="16"/>
      <c r="F97" s="16"/>
      <c r="G97" s="16"/>
      <c r="H97" s="16"/>
      <c r="I97" s="16"/>
      <c r="J97" s="16"/>
      <c r="K97" s="16"/>
      <c r="L97" s="16"/>
    </row>
    <row r="98" spans="2:14" s="1" customFormat="1" ht="28.65" customHeight="1" x14ac:dyDescent="0.2">
      <c r="C98" s="16"/>
      <c r="D98" s="16"/>
      <c r="E98" s="16"/>
      <c r="F98" s="16"/>
      <c r="G98" s="16"/>
      <c r="H98" s="16"/>
      <c r="I98" s="16"/>
      <c r="J98" s="16"/>
      <c r="K98" s="16"/>
      <c r="L98" s="16"/>
    </row>
    <row r="99" spans="2:14" s="1" customFormat="1" ht="28.65" customHeight="1" x14ac:dyDescent="0.2">
      <c r="C99" s="16"/>
      <c r="D99" s="16"/>
      <c r="E99" s="16"/>
      <c r="F99" s="16"/>
      <c r="G99" s="16"/>
      <c r="H99" s="16"/>
      <c r="I99" s="16"/>
      <c r="J99" s="16"/>
      <c r="K99" s="16"/>
      <c r="L99" s="16"/>
    </row>
    <row r="100" spans="2:14" s="1" customFormat="1" ht="2.7" customHeight="1" x14ac:dyDescent="0.2"/>
    <row r="101" spans="2:14" s="1" customFormat="1" ht="159.9" customHeight="1" x14ac:dyDescent="0.2">
      <c r="B101" s="32" t="s">
        <v>117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" customFormat="1" ht="2.7" customHeight="1" x14ac:dyDescent="0.2"/>
    <row r="103" spans="2:14" s="1" customFormat="1" ht="54.9" customHeight="1" x14ac:dyDescent="0.2">
      <c r="B103" s="32" t="s">
        <v>118</v>
      </c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</row>
    <row r="104" spans="2:14" s="1" customFormat="1" ht="2.7" customHeight="1" x14ac:dyDescent="0.2"/>
    <row r="105" spans="2:14" s="1" customFormat="1" ht="60" customHeight="1" x14ac:dyDescent="0.2">
      <c r="B105" s="36" t="s">
        <v>119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7" customHeight="1" x14ac:dyDescent="0.2"/>
    <row r="107" spans="2:14" s="1" customFormat="1" ht="48" customHeight="1" x14ac:dyDescent="0.2">
      <c r="B107" s="36" t="s">
        <v>120</v>
      </c>
      <c r="C107" s="36"/>
      <c r="D107" s="36"/>
      <c r="E107" s="36"/>
      <c r="F107" s="36"/>
      <c r="G107" s="36"/>
      <c r="H107" s="36"/>
      <c r="I107" s="36"/>
      <c r="J107" s="36"/>
      <c r="K107" s="36"/>
      <c r="L107" s="36"/>
      <c r="M107" s="36"/>
      <c r="N107" s="36"/>
    </row>
    <row r="108" spans="2:14" s="1" customFormat="1" ht="2.7" customHeight="1" x14ac:dyDescent="0.2"/>
    <row r="109" spans="2:14" s="1" customFormat="1" ht="125.1" customHeight="1" x14ac:dyDescent="0.2">
      <c r="B109" s="32" t="s">
        <v>121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7" customHeight="1" x14ac:dyDescent="0.2"/>
    <row r="111" spans="2:14" s="1" customFormat="1" ht="84.9" customHeight="1" x14ac:dyDescent="0.2">
      <c r="B111" s="32" t="s">
        <v>122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2:14" s="1" customFormat="1" ht="86.85" customHeight="1" x14ac:dyDescent="0.2"/>
    <row r="113" spans="2:12" s="1" customFormat="1" ht="17.7" customHeight="1" x14ac:dyDescent="0.2">
      <c r="J113" s="18" t="s">
        <v>123</v>
      </c>
      <c r="K113" s="18"/>
      <c r="L113" s="18"/>
    </row>
    <row r="114" spans="2:12" s="1" customFormat="1" ht="145.19999999999999" customHeight="1" x14ac:dyDescent="0.2"/>
    <row r="115" spans="2:12" s="1" customFormat="1" ht="81.599999999999994" customHeight="1" x14ac:dyDescent="0.2">
      <c r="B115" s="33" t="s">
        <v>124</v>
      </c>
      <c r="C115" s="33"/>
      <c r="D115" s="33"/>
      <c r="E115" s="33"/>
      <c r="F115" s="33"/>
      <c r="G115" s="33"/>
      <c r="H115" s="33"/>
      <c r="I115" s="33"/>
      <c r="J115" s="33"/>
      <c r="K115" s="33"/>
    </row>
  </sheetData>
  <mergeCells count="91">
    <mergeCell ref="B10:E11"/>
    <mergeCell ref="B101:N101"/>
    <mergeCell ref="B103:N103"/>
    <mergeCell ref="B105:N105"/>
    <mergeCell ref="B107:N107"/>
    <mergeCell ref="C88:E88"/>
    <mergeCell ref="C89:E89"/>
    <mergeCell ref="C95:E95"/>
    <mergeCell ref="C96:E96"/>
    <mergeCell ref="C97:E97"/>
    <mergeCell ref="C98:E98"/>
    <mergeCell ref="C99:E99"/>
    <mergeCell ref="F85:L85"/>
    <mergeCell ref="F86:L86"/>
    <mergeCell ref="F87:L87"/>
    <mergeCell ref="F88:L88"/>
    <mergeCell ref="B109:N109"/>
    <mergeCell ref="B111:N111"/>
    <mergeCell ref="B115:K115"/>
    <mergeCell ref="B24:M24"/>
    <mergeCell ref="B26:M26"/>
    <mergeCell ref="B29:L29"/>
    <mergeCell ref="B34:L34"/>
    <mergeCell ref="B39:L39"/>
    <mergeCell ref="B79:N79"/>
    <mergeCell ref="B81:N81"/>
    <mergeCell ref="B83:N83"/>
    <mergeCell ref="B91:N91"/>
    <mergeCell ref="B93:N93"/>
    <mergeCell ref="C85:E85"/>
    <mergeCell ref="C86:E86"/>
    <mergeCell ref="C87:E87"/>
    <mergeCell ref="B4:E4"/>
    <mergeCell ref="B44:L44"/>
    <mergeCell ref="B6:E6"/>
    <mergeCell ref="B76:E76"/>
    <mergeCell ref="B77:E77"/>
    <mergeCell ref="B8:E8"/>
    <mergeCell ref="C16:E16"/>
    <mergeCell ref="C18:E18"/>
    <mergeCell ref="C20:E20"/>
    <mergeCell ref="C22:E22"/>
    <mergeCell ref="F14:I14"/>
    <mergeCell ref="F76:M76"/>
    <mergeCell ref="F77:M77"/>
    <mergeCell ref="L53:M53"/>
    <mergeCell ref="L54:M54"/>
    <mergeCell ref="L55:M55"/>
    <mergeCell ref="F89:L89"/>
    <mergeCell ref="F95:L95"/>
    <mergeCell ref="F96:L96"/>
    <mergeCell ref="F97:L97"/>
    <mergeCell ref="F98:L98"/>
    <mergeCell ref="F99:L99"/>
    <mergeCell ref="H11:O12"/>
    <mergeCell ref="J113:L113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5:M65"/>
    <mergeCell ref="L56:M56"/>
    <mergeCell ref="L57:M57"/>
    <mergeCell ref="L58:M58"/>
    <mergeCell ref="L59:M59"/>
    <mergeCell ref="L60:M60"/>
    <mergeCell ref="L71:M71"/>
    <mergeCell ref="L72:M72"/>
    <mergeCell ref="L73:M73"/>
    <mergeCell ref="L74:M74"/>
    <mergeCell ref="B3:E3"/>
    <mergeCell ref="B5:E5"/>
    <mergeCell ref="B7:E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2025-10-13T09:45:43Z</dcterms:created>
  <dcterms:modified xsi:type="dcterms:W3CDTF">2025-10-14T07:53:03Z</dcterms:modified>
</cp:coreProperties>
</file>